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26\1 výzva\"/>
    </mc:Choice>
  </mc:AlternateContent>
  <xr:revisionPtr revIDLastSave="0" documentId="13_ncr:1_{F4CFF8F5-BAF9-4FF1-BC22-954128D9C368}" xr6:coauthVersionLast="47" xr6:coauthVersionMax="47" xr10:uidLastSave="{00000000-0000-0000-0000-000000000000}"/>
  <bookViews>
    <workbookView xWindow="1770" yWindow="945" windowWidth="25005" windowHeight="15405" xr2:uid="{00000000-000D-0000-FFFF-FFFF00000000}"/>
  </bookViews>
  <sheets>
    <sheet name="KP" sheetId="1" r:id="rId1"/>
  </sheets>
  <definedNames>
    <definedName name="_xlnm._FilterDatabase" localSheetId="0" hidden="1">KP!$A$6:$T$37</definedName>
    <definedName name="_xlnm.Print_Area" localSheetId="0">KP!$B$1:$T$40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0" i="1" l="1"/>
  <c r="H40" i="1"/>
</calcChain>
</file>

<file path=xl/sharedStrings.xml><?xml version="1.0" encoding="utf-8"?>
<sst xmlns="http://schemas.openxmlformats.org/spreadsheetml/2006/main" count="146" uniqueCount="99">
  <si>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</si>
  <si>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</si>
  <si>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</si>
  <si>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</si>
  <si>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</si>
  <si>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</si>
  <si>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</si>
  <si>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</si>
  <si>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</si>
  <si>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</si>
  <si>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</si>
  <si>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</si>
  <si>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</si>
  <si>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</si>
  <si>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</si>
  <si>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</si>
  <si>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</si>
  <si>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</si>
  <si>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</si>
  <si>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</si>
  <si>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</si>
  <si>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</si>
  <si>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</si>
  <si>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</si>
  <si>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</si>
  <si>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</si>
  <si>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</si>
  <si>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026 - 2025</t>
  </si>
  <si>
    <t>Lepicí tyčinka  min. 20g</t>
  </si>
  <si>
    <t>ks</t>
  </si>
  <si>
    <t>Vysoká lepicí síla a okamžitá přilnavost. Vhodné na  papír, karton, nevysychá, neobsahuje rozpouštědla.</t>
  </si>
  <si>
    <t>Popisovač na flipchart 2,5 mm - sada 4ks</t>
  </si>
  <si>
    <t>sada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</si>
  <si>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</si>
  <si>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</si>
  <si>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</si>
  <si>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</si>
  <si>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bal</t>
  </si>
  <si>
    <t xml:space="preserve">Min. 10 ks v balení. Rozměr 5,5 x 15 cm. </t>
  </si>
  <si>
    <t>Pro vkládání dokumentů do velikosti A4, prešpán.</t>
  </si>
  <si>
    <t>Odkládací desky A4, prešpán 350 g, zajišťovací gumička.</t>
  </si>
  <si>
    <t>Lepicí páska 25mm x 66m transparentní</t>
  </si>
  <si>
    <t>Kvalitní lepicí páska průhledná.</t>
  </si>
  <si>
    <t>Lepicí páska 38mm x 66m transparentní</t>
  </si>
  <si>
    <t>Lepicí tyčinka  min. 40g</t>
  </si>
  <si>
    <t>Propisovací tužka jednorázová</t>
  </si>
  <si>
    <t>Obyčejná jednorázová propiska. Nelze měnit náplň! Barva krytky odpovídá barvě náplně.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</si>
  <si>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</si>
  <si>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</si>
  <si>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 xml:space="preserve">Připínáčky </t>
  </si>
  <si>
    <t>Niklované, nýtované, min. 100 ks v balení.</t>
  </si>
  <si>
    <t>Připínáčky kobercové</t>
  </si>
  <si>
    <t>Kobercové hřeby niklované, nýtované, min. 75 ks v balení.</t>
  </si>
  <si>
    <t>Křída barevná  sada 6barev</t>
  </si>
  <si>
    <t>Sada školních kříd, 6 barev.</t>
  </si>
  <si>
    <t>Pravítko 30cm</t>
  </si>
  <si>
    <t>Transparentní.</t>
  </si>
  <si>
    <t>Pravítko 50cm</t>
  </si>
  <si>
    <t>Tuž černá 1 litr</t>
  </si>
  <si>
    <t>Speciální kontaktní lepidlo 50 ml</t>
  </si>
  <si>
    <t>Krepová páska š. 2,4 mm</t>
  </si>
  <si>
    <t xml:space="preserve">Papír kancelářský A3 kvalita"B"  </t>
  </si>
  <si>
    <t xml:space="preserve">Papír kancelářský A4 kvalita "A" </t>
  </si>
  <si>
    <t>Obálky C5 162 x 229 mm</t>
  </si>
  <si>
    <t>Popisovač tabulový  2,5 mm - černá</t>
  </si>
  <si>
    <t>Rychlouzavírací sáčky 20x30</t>
  </si>
  <si>
    <t>Min. 100 ks v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</si>
  <si>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</si>
  <si>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</si>
  <si>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</si>
  <si>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</si>
  <si>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 xml:space="preserve">Výměnné vložky do magnetické houby DF687 </t>
  </si>
  <si>
    <t>ANO</t>
  </si>
  <si>
    <t>Vybrané instituty nové úpravy soukromého a trestního práva v aplikační praxi - V - SGS-2025-017</t>
  </si>
  <si>
    <t>SGS-2023-012, Právo v běhu času 4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</si>
  <si>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</si>
  <si>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</si>
  <si>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</si>
  <si>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UK PED - Irena Pešíková, 
Tel.: 37763 7733</t>
  </si>
  <si>
    <t>Klatovská 51,
301 00 Plzeň, 
Pedagogická knihovna, 
místnost KL 108</t>
  </si>
  <si>
    <t>KVU - MgA. Mgr. Jan Kocman, 
Tel.: 37763 6765</t>
  </si>
  <si>
    <t>Univerzitní 28, 
301 00 Plzeň, 
Fakulta designu a umění Ladislava Sutnara -
Katedra výtvarného umění, 
místnost LS 147</t>
  </si>
  <si>
    <t>KPO - Helena Průchová, 
Tel.: 37763 7281</t>
  </si>
  <si>
    <t>sady Pětatřicátníků 14,
301 00  Plzeň, 
Fakulta právnická - Katedra občanského práva, 
místnost PC 217</t>
  </si>
  <si>
    <t>DFPR - KA ing. Lenka Brychcínová, 
Tel.: 37763 7001</t>
  </si>
  <si>
    <t>sady Pětatřicátníků 14, 
301 00 Plzeň,
 Právnická fakulta - kancelář děkana,
místnost PC 213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</si>
  <si>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</si>
  <si>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Obálka B6 DORUČENKA, červený pruh</t>
  </si>
  <si>
    <r>
      <t xml:space="preserve">S doručenkou, poučení, červený pruh, 125 x 176 mm. Vzor viz </t>
    </r>
    <r>
      <rPr>
        <sz val="11"/>
        <color rgb="FFFF0000"/>
        <rFont val="Calibri"/>
        <family val="2"/>
        <charset val="238"/>
      </rPr>
      <t>Příloha č. 3 Kupní smlouvy - obálky B6 červený pruh_KP (II.)-026-2025.pdf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</si>
  <si>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mix barev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</si>
  <si>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mix barev</t>
    </r>
  </si>
  <si>
    <t>Lepicí páska krepová.</t>
  </si>
  <si>
    <t>Tuž černá technická.</t>
  </si>
  <si>
    <t>Na kontaktní lepení s velmi vysokou pevností. Zvláště na lepení kůže, dřeva, gumy, textilií, kovů, překližky, kartonu a různých materiálů z tvrdých umělých hmot. Na lepení izolačních materiálů v prostorách vystavených vyšším teplotám (např. v blízkosti topení). Není vhodné na lepení polystyrenu, teflonu, měkčeného PVC, PE a PP. Není vhodné na spoje, které přicházejí do přímého styku s poživatinami a pitnou vodou.</t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</si>
  <si>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</si>
  <si>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</si>
  <si>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</si>
  <si>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</si>
  <si>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Samolepící, 1 bal/50ks.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</si>
</sst>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33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9" fillId="3" borderId="19" xfId="1" applyFont="1" applyFill="1" applyBorder="1" applyAlignment="1" applyProtection="1">
      <alignment horizontal="center" vertical="center" wrapText="1"/>
    </xf>
    <xf numFmtId="0" fontId="19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5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3000375</xdr:colOff>
      <xdr:row>10</xdr:row>
      <xdr:rowOff>145256</xdr:rowOff>
    </xdr:from>
    <xdr:to>
      <xdr:col>5</xdr:col>
      <xdr:colOff>4176991</xdr:colOff>
      <xdr:row>10</xdr:row>
      <xdr:rowOff>694344</xdr:rowOff>
    </xdr:to>
    <xdr:pic>
      <xdr:nvPicPr>
        <xdr:cNvPr id="2" name="Obrázek 1" descr="Obsah obrázku modrá, interiér, podlaha&#10;&#10;Obsah vygenerovaný umělou inteligencí může být nesprávný.">
          <a:extLst>
            <a:ext uri="{FF2B5EF4-FFF2-40B4-BE49-F238E27FC236}">
              <a16:creationId xmlns:a16="http://schemas.microsoft.com/office/drawing/2014/main" id="{628B8412-7506-43DB-AC34-D5C9ED658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63075" y="4402931"/>
          <a:ext cx="1176616" cy="549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7"/>
  <sheetViews>
    <sheetView tabSelected="1" zoomScale="64" zoomScaleNormal="64" workbookViewId="0">
      <selection activeCell="H11" sqref="H1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6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42.28515625" style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77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7.75" customHeight="1" thickTop="1" x14ac:dyDescent="0.25">
      <c r="A7" s="32"/>
      <c r="B7" s="33">
        <v>1</v>
      </c>
      <c r="C7" s="34" t="s">
        <v>28</v>
      </c>
      <c r="D7" s="35">
        <v>2</v>
      </c>
      <c r="E7" s="36" t="s">
        <v>29</v>
      </c>
      <c r="F7" s="37" t="s">
        <v>30</v>
      </c>
      <c r="G7" s="38">
        <f t="shared" ref="G7:G21" si="0">D7*H7</f>
        <v>54</v>
      </c>
      <c r="H7" s="39">
        <v>27</v>
      </c>
      <c r="I7" s="12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75</v>
      </c>
      <c r="M7" s="43" t="s">
        <v>76</v>
      </c>
      <c r="N7" s="44"/>
      <c r="O7" s="44"/>
      <c r="P7" s="42" t="s">
        <v>78</v>
      </c>
      <c r="Q7" s="42" t="s">
        <v>79</v>
      </c>
      <c r="R7" s="45" t="s">
        <v>26</v>
      </c>
      <c r="S7" s="44"/>
      <c r="T7" s="43" t="s">
        <v>12</v>
      </c>
    </row>
    <row r="8" spans="1:20" ht="43.5" customHeight="1" x14ac:dyDescent="0.25">
      <c r="A8" s="27"/>
      <c r="B8" s="46">
        <v>2</v>
      </c>
      <c r="C8" s="47" t="s">
        <v>31</v>
      </c>
      <c r="D8" s="48">
        <v>1</v>
      </c>
      <c r="E8" s="49" t="s">
        <v>32</v>
      </c>
      <c r="F8" s="50" t="s">
        <v>33</v>
      </c>
      <c r="G8" s="51">
        <f t="shared" si="0"/>
        <v>60</v>
      </c>
      <c r="H8" s="52">
        <v>60</v>
      </c>
      <c r="I8" s="12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5"/>
      <c r="Q8" s="58"/>
      <c r="R8" s="59"/>
      <c r="S8" s="57"/>
      <c r="T8" s="56"/>
    </row>
    <row r="9" spans="1:20" ht="25.5" customHeight="1" x14ac:dyDescent="0.25">
      <c r="A9" s="27"/>
      <c r="B9" s="46">
        <v>3</v>
      </c>
      <c r="C9" s="47" t="s">
        <v>86</v>
      </c>
      <c r="D9" s="48">
        <v>5</v>
      </c>
      <c r="E9" s="49" t="s">
        <v>29</v>
      </c>
      <c r="F9" s="50" t="s">
        <v>34</v>
      </c>
      <c r="G9" s="51">
        <f t="shared" si="0"/>
        <v>65</v>
      </c>
      <c r="H9" s="52">
        <v>13</v>
      </c>
      <c r="I9" s="12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5"/>
      <c r="Q9" s="58"/>
      <c r="R9" s="59"/>
      <c r="S9" s="57"/>
      <c r="T9" s="56"/>
    </row>
    <row r="10" spans="1:20" ht="25.5" customHeight="1" x14ac:dyDescent="0.25">
      <c r="A10" s="27"/>
      <c r="B10" s="46">
        <v>4</v>
      </c>
      <c r="C10" s="47" t="s">
        <v>35</v>
      </c>
      <c r="D10" s="48">
        <v>1</v>
      </c>
      <c r="E10" s="49" t="s">
        <v>32</v>
      </c>
      <c r="F10" s="50" t="s">
        <v>36</v>
      </c>
      <c r="G10" s="51">
        <f t="shared" si="0"/>
        <v>56</v>
      </c>
      <c r="H10" s="52">
        <v>56</v>
      </c>
      <c r="I10" s="12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5"/>
      <c r="Q10" s="58"/>
      <c r="R10" s="59"/>
      <c r="S10" s="57"/>
      <c r="T10" s="56"/>
    </row>
    <row r="11" spans="1:20" ht="63" customHeight="1" x14ac:dyDescent="0.25">
      <c r="A11" s="27"/>
      <c r="B11" s="46">
        <v>5</v>
      </c>
      <c r="C11" s="47" t="s">
        <v>71</v>
      </c>
      <c r="D11" s="48">
        <v>1</v>
      </c>
      <c r="E11" s="60" t="s">
        <v>37</v>
      </c>
      <c r="F11" s="61" t="s">
        <v>38</v>
      </c>
      <c r="G11" s="51">
        <f t="shared" si="0"/>
        <v>150</v>
      </c>
      <c r="H11" s="52">
        <v>150</v>
      </c>
      <c r="I11" s="12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5"/>
      <c r="Q11" s="58"/>
      <c r="R11" s="59"/>
      <c r="S11" s="57"/>
      <c r="T11" s="56"/>
    </row>
    <row r="12" spans="1:20" ht="36.75" customHeight="1" thickBot="1" x14ac:dyDescent="0.3">
      <c r="A12" s="27"/>
      <c r="B12" s="62">
        <v>6</v>
      </c>
      <c r="C12" s="63" t="s">
        <v>87</v>
      </c>
      <c r="D12" s="64">
        <v>50</v>
      </c>
      <c r="E12" s="65" t="s">
        <v>29</v>
      </c>
      <c r="F12" s="66" t="s">
        <v>88</v>
      </c>
      <c r="G12" s="67">
        <f t="shared" si="0"/>
        <v>150</v>
      </c>
      <c r="H12" s="68">
        <v>3</v>
      </c>
      <c r="I12" s="129"/>
      <c r="J12" s="69">
        <f t="shared" si="1"/>
        <v>0</v>
      </c>
      <c r="K12" s="70" t="str">
        <f t="shared" si="2"/>
        <v xml:space="preserve"> </v>
      </c>
      <c r="L12" s="55"/>
      <c r="M12" s="56"/>
      <c r="N12" s="57"/>
      <c r="O12" s="57"/>
      <c r="P12" s="55"/>
      <c r="Q12" s="58"/>
      <c r="R12" s="59"/>
      <c r="S12" s="57"/>
      <c r="T12" s="56"/>
    </row>
    <row r="13" spans="1:20" ht="21.75" customHeight="1" x14ac:dyDescent="0.25">
      <c r="A13" s="27"/>
      <c r="B13" s="71">
        <v>7</v>
      </c>
      <c r="C13" s="72" t="s">
        <v>89</v>
      </c>
      <c r="D13" s="73">
        <v>5</v>
      </c>
      <c r="E13" s="74" t="s">
        <v>29</v>
      </c>
      <c r="F13" s="75" t="s">
        <v>39</v>
      </c>
      <c r="G13" s="76">
        <f t="shared" si="0"/>
        <v>100</v>
      </c>
      <c r="H13" s="77">
        <v>20</v>
      </c>
      <c r="I13" s="130"/>
      <c r="J13" s="78">
        <f t="shared" si="1"/>
        <v>0</v>
      </c>
      <c r="K13" s="79" t="str">
        <f t="shared" si="2"/>
        <v xml:space="preserve"> </v>
      </c>
      <c r="L13" s="80" t="s">
        <v>75</v>
      </c>
      <c r="M13" s="80" t="s">
        <v>76</v>
      </c>
      <c r="N13" s="81"/>
      <c r="O13" s="81"/>
      <c r="P13" s="80" t="s">
        <v>80</v>
      </c>
      <c r="Q13" s="80" t="s">
        <v>81</v>
      </c>
      <c r="R13" s="82" t="s">
        <v>26</v>
      </c>
      <c r="S13" s="81"/>
      <c r="T13" s="83" t="s">
        <v>12</v>
      </c>
    </row>
    <row r="14" spans="1:20" ht="21.75" customHeight="1" x14ac:dyDescent="0.25">
      <c r="A14" s="27"/>
      <c r="B14" s="46">
        <v>8</v>
      </c>
      <c r="C14" s="47" t="s">
        <v>90</v>
      </c>
      <c r="D14" s="48">
        <v>5</v>
      </c>
      <c r="E14" s="49" t="s">
        <v>29</v>
      </c>
      <c r="F14" s="50" t="s">
        <v>40</v>
      </c>
      <c r="G14" s="51">
        <f t="shared" si="0"/>
        <v>200</v>
      </c>
      <c r="H14" s="52">
        <v>40</v>
      </c>
      <c r="I14" s="128"/>
      <c r="J14" s="53">
        <f t="shared" si="1"/>
        <v>0</v>
      </c>
      <c r="K14" s="54" t="str">
        <f t="shared" si="2"/>
        <v xml:space="preserve"> </v>
      </c>
      <c r="L14" s="55"/>
      <c r="M14" s="55"/>
      <c r="N14" s="57"/>
      <c r="O14" s="57"/>
      <c r="P14" s="84"/>
      <c r="Q14" s="84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41</v>
      </c>
      <c r="D15" s="48">
        <v>12</v>
      </c>
      <c r="E15" s="49" t="s">
        <v>29</v>
      </c>
      <c r="F15" s="50" t="s">
        <v>42</v>
      </c>
      <c r="G15" s="51">
        <f t="shared" si="0"/>
        <v>300</v>
      </c>
      <c r="H15" s="52">
        <v>25</v>
      </c>
      <c r="I15" s="128"/>
      <c r="J15" s="53">
        <f t="shared" si="1"/>
        <v>0</v>
      </c>
      <c r="K15" s="54" t="str">
        <f t="shared" si="2"/>
        <v xml:space="preserve"> </v>
      </c>
      <c r="L15" s="55"/>
      <c r="M15" s="55"/>
      <c r="N15" s="57"/>
      <c r="O15" s="57"/>
      <c r="P15" s="84"/>
      <c r="Q15" s="84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43</v>
      </c>
      <c r="D16" s="48">
        <v>12</v>
      </c>
      <c r="E16" s="49" t="s">
        <v>29</v>
      </c>
      <c r="F16" s="50" t="s">
        <v>42</v>
      </c>
      <c r="G16" s="51">
        <f t="shared" si="0"/>
        <v>360</v>
      </c>
      <c r="H16" s="52">
        <v>30</v>
      </c>
      <c r="I16" s="128"/>
      <c r="J16" s="53">
        <f t="shared" si="1"/>
        <v>0</v>
      </c>
      <c r="K16" s="54" t="str">
        <f t="shared" si="2"/>
        <v xml:space="preserve"> </v>
      </c>
      <c r="L16" s="55"/>
      <c r="M16" s="55"/>
      <c r="N16" s="57"/>
      <c r="O16" s="57"/>
      <c r="P16" s="84"/>
      <c r="Q16" s="84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44</v>
      </c>
      <c r="D17" s="48">
        <v>24</v>
      </c>
      <c r="E17" s="49" t="s">
        <v>29</v>
      </c>
      <c r="F17" s="50" t="s">
        <v>30</v>
      </c>
      <c r="G17" s="51">
        <f t="shared" si="0"/>
        <v>840</v>
      </c>
      <c r="H17" s="52">
        <v>35</v>
      </c>
      <c r="I17" s="128"/>
      <c r="J17" s="53">
        <f t="shared" si="1"/>
        <v>0</v>
      </c>
      <c r="K17" s="54" t="str">
        <f t="shared" si="2"/>
        <v xml:space="preserve"> </v>
      </c>
      <c r="L17" s="55"/>
      <c r="M17" s="55"/>
      <c r="N17" s="57"/>
      <c r="O17" s="57"/>
      <c r="P17" s="84"/>
      <c r="Q17" s="84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45</v>
      </c>
      <c r="D18" s="48">
        <v>24</v>
      </c>
      <c r="E18" s="49" t="s">
        <v>29</v>
      </c>
      <c r="F18" s="50" t="s">
        <v>46</v>
      </c>
      <c r="G18" s="51">
        <f t="shared" si="0"/>
        <v>72</v>
      </c>
      <c r="H18" s="52">
        <v>3</v>
      </c>
      <c r="I18" s="128"/>
      <c r="J18" s="53">
        <f t="shared" si="1"/>
        <v>0</v>
      </c>
      <c r="K18" s="54" t="str">
        <f t="shared" si="2"/>
        <v xml:space="preserve"> </v>
      </c>
      <c r="L18" s="55"/>
      <c r="M18" s="55"/>
      <c r="N18" s="57"/>
      <c r="O18" s="57"/>
      <c r="P18" s="84"/>
      <c r="Q18" s="84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94</v>
      </c>
      <c r="D19" s="48">
        <v>10</v>
      </c>
      <c r="E19" s="49" t="s">
        <v>29</v>
      </c>
      <c r="F19" s="50" t="s">
        <v>47</v>
      </c>
      <c r="G19" s="51">
        <f t="shared" si="0"/>
        <v>150</v>
      </c>
      <c r="H19" s="52">
        <v>15</v>
      </c>
      <c r="I19" s="128"/>
      <c r="J19" s="53">
        <f t="shared" si="1"/>
        <v>0</v>
      </c>
      <c r="K19" s="54" t="str">
        <f t="shared" si="2"/>
        <v xml:space="preserve"> </v>
      </c>
      <c r="L19" s="55"/>
      <c r="M19" s="55"/>
      <c r="N19" s="57"/>
      <c r="O19" s="57"/>
      <c r="P19" s="84"/>
      <c r="Q19" s="84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95</v>
      </c>
      <c r="D20" s="48">
        <v>10</v>
      </c>
      <c r="E20" s="49" t="s">
        <v>29</v>
      </c>
      <c r="F20" s="50" t="s">
        <v>48</v>
      </c>
      <c r="G20" s="51">
        <f t="shared" si="0"/>
        <v>130</v>
      </c>
      <c r="H20" s="52">
        <v>13</v>
      </c>
      <c r="I20" s="128"/>
      <c r="J20" s="53">
        <f t="shared" si="1"/>
        <v>0</v>
      </c>
      <c r="K20" s="54" t="str">
        <f t="shared" si="2"/>
        <v xml:space="preserve"> </v>
      </c>
      <c r="L20" s="55"/>
      <c r="M20" s="55"/>
      <c r="N20" s="57"/>
      <c r="O20" s="57"/>
      <c r="P20" s="84"/>
      <c r="Q20" s="84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49</v>
      </c>
      <c r="D21" s="48">
        <v>5</v>
      </c>
      <c r="E21" s="49" t="s">
        <v>37</v>
      </c>
      <c r="F21" s="50" t="s">
        <v>50</v>
      </c>
      <c r="G21" s="51">
        <f t="shared" si="0"/>
        <v>65</v>
      </c>
      <c r="H21" s="52">
        <v>13</v>
      </c>
      <c r="I21" s="128"/>
      <c r="J21" s="53">
        <f t="shared" si="1"/>
        <v>0</v>
      </c>
      <c r="K21" s="54" t="str">
        <f t="shared" si="2"/>
        <v xml:space="preserve"> </v>
      </c>
      <c r="L21" s="55"/>
      <c r="M21" s="55"/>
      <c r="N21" s="57"/>
      <c r="O21" s="57"/>
      <c r="P21" s="84"/>
      <c r="Q21" s="84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51</v>
      </c>
      <c r="D22" s="48">
        <v>5</v>
      </c>
      <c r="E22" s="49" t="s">
        <v>37</v>
      </c>
      <c r="F22" s="50" t="s">
        <v>52</v>
      </c>
      <c r="G22" s="51">
        <f t="shared" ref="G22:G37" si="3">D22*H22</f>
        <v>150</v>
      </c>
      <c r="H22" s="52">
        <v>30</v>
      </c>
      <c r="I22" s="128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5"/>
      <c r="N22" s="57"/>
      <c r="O22" s="57"/>
      <c r="P22" s="84"/>
      <c r="Q22" s="84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53</v>
      </c>
      <c r="D23" s="48">
        <v>2</v>
      </c>
      <c r="E23" s="49" t="s">
        <v>32</v>
      </c>
      <c r="F23" s="50" t="s">
        <v>54</v>
      </c>
      <c r="G23" s="51">
        <f t="shared" si="3"/>
        <v>36</v>
      </c>
      <c r="H23" s="52">
        <v>18</v>
      </c>
      <c r="I23" s="128"/>
      <c r="J23" s="53">
        <f t="shared" si="4"/>
        <v>0</v>
      </c>
      <c r="K23" s="54" t="str">
        <f t="shared" si="5"/>
        <v xml:space="preserve"> </v>
      </c>
      <c r="L23" s="55"/>
      <c r="M23" s="55"/>
      <c r="N23" s="57"/>
      <c r="O23" s="57"/>
      <c r="P23" s="84"/>
      <c r="Q23" s="84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55</v>
      </c>
      <c r="D24" s="48">
        <v>5</v>
      </c>
      <c r="E24" s="49" t="s">
        <v>29</v>
      </c>
      <c r="F24" s="50" t="s">
        <v>56</v>
      </c>
      <c r="G24" s="51">
        <f t="shared" si="3"/>
        <v>65</v>
      </c>
      <c r="H24" s="52">
        <v>13</v>
      </c>
      <c r="I24" s="128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84"/>
      <c r="Q24" s="84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57</v>
      </c>
      <c r="D25" s="48">
        <v>5</v>
      </c>
      <c r="E25" s="49" t="s">
        <v>29</v>
      </c>
      <c r="F25" s="50" t="s">
        <v>56</v>
      </c>
      <c r="G25" s="51">
        <f t="shared" si="3"/>
        <v>95</v>
      </c>
      <c r="H25" s="52">
        <v>19</v>
      </c>
      <c r="I25" s="128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84"/>
      <c r="Q25" s="84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58</v>
      </c>
      <c r="D26" s="48">
        <v>2</v>
      </c>
      <c r="E26" s="49" t="s">
        <v>29</v>
      </c>
      <c r="F26" s="50" t="s">
        <v>92</v>
      </c>
      <c r="G26" s="51">
        <f t="shared" si="3"/>
        <v>800</v>
      </c>
      <c r="H26" s="52">
        <v>400</v>
      </c>
      <c r="I26" s="128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4"/>
      <c r="Q26" s="84"/>
      <c r="R26" s="59"/>
      <c r="S26" s="57"/>
      <c r="T26" s="56"/>
    </row>
    <row r="27" spans="1:20" ht="62.25" customHeight="1" x14ac:dyDescent="0.25">
      <c r="A27" s="27"/>
      <c r="B27" s="46">
        <v>21</v>
      </c>
      <c r="C27" s="47" t="s">
        <v>59</v>
      </c>
      <c r="D27" s="48">
        <v>5</v>
      </c>
      <c r="E27" s="49" t="s">
        <v>29</v>
      </c>
      <c r="F27" s="50" t="s">
        <v>93</v>
      </c>
      <c r="G27" s="51">
        <f t="shared" si="3"/>
        <v>400</v>
      </c>
      <c r="H27" s="52">
        <v>80</v>
      </c>
      <c r="I27" s="128"/>
      <c r="J27" s="53">
        <f t="shared" ref="J27:J37" si="6">D27*I27</f>
        <v>0</v>
      </c>
      <c r="K27" s="54" t="str">
        <f t="shared" ref="K27:K37" si="7">IF(ISNUMBER(I27), IF(I27&gt;H27,"NEVYHOVUJE","VYHOVUJE")," ")</f>
        <v xml:space="preserve"> </v>
      </c>
      <c r="L27" s="55"/>
      <c r="M27" s="55"/>
      <c r="N27" s="57"/>
      <c r="O27" s="57"/>
      <c r="P27" s="84"/>
      <c r="Q27" s="84"/>
      <c r="R27" s="59"/>
      <c r="S27" s="57"/>
      <c r="T27" s="56"/>
    </row>
    <row r="28" spans="1:20" ht="25.5" customHeight="1" thickBot="1" x14ac:dyDescent="0.3">
      <c r="A28" s="27"/>
      <c r="B28" s="85">
        <v>22</v>
      </c>
      <c r="C28" s="86" t="s">
        <v>60</v>
      </c>
      <c r="D28" s="87">
        <v>6</v>
      </c>
      <c r="E28" s="88" t="s">
        <v>29</v>
      </c>
      <c r="F28" s="89" t="s">
        <v>91</v>
      </c>
      <c r="G28" s="90">
        <f t="shared" si="3"/>
        <v>150</v>
      </c>
      <c r="H28" s="91">
        <v>25</v>
      </c>
      <c r="I28" s="131"/>
      <c r="J28" s="92">
        <f t="shared" si="6"/>
        <v>0</v>
      </c>
      <c r="K28" s="93" t="str">
        <f t="shared" si="7"/>
        <v xml:space="preserve"> </v>
      </c>
      <c r="L28" s="94"/>
      <c r="M28" s="94"/>
      <c r="N28" s="95"/>
      <c r="O28" s="95"/>
      <c r="P28" s="96"/>
      <c r="Q28" s="96"/>
      <c r="R28" s="97"/>
      <c r="S28" s="95"/>
      <c r="T28" s="98"/>
    </row>
    <row r="29" spans="1:20" ht="97.5" customHeight="1" x14ac:dyDescent="0.25">
      <c r="A29" s="27"/>
      <c r="B29" s="71">
        <v>23</v>
      </c>
      <c r="C29" s="72" t="s">
        <v>61</v>
      </c>
      <c r="D29" s="73">
        <v>10</v>
      </c>
      <c r="E29" s="74" t="s">
        <v>37</v>
      </c>
      <c r="F29" s="75" t="s">
        <v>96</v>
      </c>
      <c r="G29" s="76">
        <f t="shared" si="3"/>
        <v>2300</v>
      </c>
      <c r="H29" s="77">
        <v>230</v>
      </c>
      <c r="I29" s="130"/>
      <c r="J29" s="78">
        <f t="shared" si="6"/>
        <v>0</v>
      </c>
      <c r="K29" s="79" t="str">
        <f t="shared" si="7"/>
        <v xml:space="preserve"> </v>
      </c>
      <c r="L29" s="80" t="s">
        <v>75</v>
      </c>
      <c r="M29" s="83" t="s">
        <v>72</v>
      </c>
      <c r="N29" s="81" t="s">
        <v>73</v>
      </c>
      <c r="O29" s="81"/>
      <c r="P29" s="80" t="s">
        <v>82</v>
      </c>
      <c r="Q29" s="80" t="s">
        <v>83</v>
      </c>
      <c r="R29" s="82" t="s">
        <v>26</v>
      </c>
      <c r="S29" s="81"/>
      <c r="T29" s="83" t="s">
        <v>12</v>
      </c>
    </row>
    <row r="30" spans="1:20" ht="105" customHeight="1" x14ac:dyDescent="0.25">
      <c r="A30" s="27"/>
      <c r="B30" s="46">
        <v>24</v>
      </c>
      <c r="C30" s="47" t="s">
        <v>62</v>
      </c>
      <c r="D30" s="48">
        <v>75</v>
      </c>
      <c r="E30" s="49" t="s">
        <v>37</v>
      </c>
      <c r="F30" s="50" t="s">
        <v>97</v>
      </c>
      <c r="G30" s="51">
        <f t="shared" si="3"/>
        <v>9750</v>
      </c>
      <c r="H30" s="52">
        <v>130</v>
      </c>
      <c r="I30" s="128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84"/>
      <c r="Q30" s="84"/>
      <c r="R30" s="59"/>
      <c r="S30" s="57"/>
      <c r="T30" s="56"/>
    </row>
    <row r="31" spans="1:20" ht="25.5" customHeight="1" x14ac:dyDescent="0.25">
      <c r="A31" s="27"/>
      <c r="B31" s="46">
        <v>25</v>
      </c>
      <c r="C31" s="47" t="s">
        <v>63</v>
      </c>
      <c r="D31" s="48">
        <v>6</v>
      </c>
      <c r="E31" s="49" t="s">
        <v>37</v>
      </c>
      <c r="F31" s="50" t="s">
        <v>98</v>
      </c>
      <c r="G31" s="51">
        <f t="shared" si="3"/>
        <v>318</v>
      </c>
      <c r="H31" s="52">
        <v>53</v>
      </c>
      <c r="I31" s="128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84"/>
      <c r="Q31" s="84"/>
      <c r="R31" s="59"/>
      <c r="S31" s="57"/>
      <c r="T31" s="56"/>
    </row>
    <row r="32" spans="1:20" ht="26.25" customHeight="1" x14ac:dyDescent="0.25">
      <c r="A32" s="27"/>
      <c r="B32" s="46">
        <v>26</v>
      </c>
      <c r="C32" s="47" t="s">
        <v>64</v>
      </c>
      <c r="D32" s="48">
        <v>24</v>
      </c>
      <c r="E32" s="49" t="s">
        <v>29</v>
      </c>
      <c r="F32" s="50" t="s">
        <v>34</v>
      </c>
      <c r="G32" s="51">
        <f t="shared" si="3"/>
        <v>312</v>
      </c>
      <c r="H32" s="52">
        <v>13</v>
      </c>
      <c r="I32" s="128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84"/>
      <c r="Q32" s="84"/>
      <c r="R32" s="59"/>
      <c r="S32" s="57"/>
      <c r="T32" s="56"/>
    </row>
    <row r="33" spans="1:20" ht="26.25" customHeight="1" x14ac:dyDescent="0.25">
      <c r="A33" s="27"/>
      <c r="B33" s="46">
        <v>27</v>
      </c>
      <c r="C33" s="47" t="s">
        <v>35</v>
      </c>
      <c r="D33" s="48">
        <v>2</v>
      </c>
      <c r="E33" s="49" t="s">
        <v>32</v>
      </c>
      <c r="F33" s="50" t="s">
        <v>36</v>
      </c>
      <c r="G33" s="51">
        <f t="shared" si="3"/>
        <v>112</v>
      </c>
      <c r="H33" s="52">
        <v>56</v>
      </c>
      <c r="I33" s="128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84"/>
      <c r="Q33" s="84"/>
      <c r="R33" s="59"/>
      <c r="S33" s="57"/>
      <c r="T33" s="56"/>
    </row>
    <row r="34" spans="1:20" ht="24" customHeight="1" x14ac:dyDescent="0.25">
      <c r="A34" s="27"/>
      <c r="B34" s="46">
        <v>28</v>
      </c>
      <c r="C34" s="47" t="s">
        <v>65</v>
      </c>
      <c r="D34" s="48">
        <v>2</v>
      </c>
      <c r="E34" s="49" t="s">
        <v>37</v>
      </c>
      <c r="F34" s="50" t="s">
        <v>66</v>
      </c>
      <c r="G34" s="51">
        <f t="shared" si="3"/>
        <v>180</v>
      </c>
      <c r="H34" s="52">
        <v>90</v>
      </c>
      <c r="I34" s="128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84"/>
      <c r="Q34" s="84"/>
      <c r="R34" s="59"/>
      <c r="S34" s="57"/>
      <c r="T34" s="56"/>
    </row>
    <row r="35" spans="1:20" ht="25.5" customHeight="1" x14ac:dyDescent="0.25">
      <c r="A35" s="27"/>
      <c r="B35" s="46">
        <v>29</v>
      </c>
      <c r="C35" s="47" t="s">
        <v>67</v>
      </c>
      <c r="D35" s="48">
        <v>2</v>
      </c>
      <c r="E35" s="49" t="s">
        <v>29</v>
      </c>
      <c r="F35" s="50" t="s">
        <v>68</v>
      </c>
      <c r="G35" s="51">
        <f t="shared" si="3"/>
        <v>110</v>
      </c>
      <c r="H35" s="52">
        <v>55</v>
      </c>
      <c r="I35" s="128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84"/>
      <c r="Q35" s="84"/>
      <c r="R35" s="59"/>
      <c r="S35" s="57"/>
      <c r="T35" s="56"/>
    </row>
    <row r="36" spans="1:20" ht="25.5" customHeight="1" thickBot="1" x14ac:dyDescent="0.3">
      <c r="A36" s="27"/>
      <c r="B36" s="85">
        <v>30</v>
      </c>
      <c r="C36" s="86" t="s">
        <v>69</v>
      </c>
      <c r="D36" s="87">
        <v>2</v>
      </c>
      <c r="E36" s="88" t="s">
        <v>29</v>
      </c>
      <c r="F36" s="89" t="s">
        <v>70</v>
      </c>
      <c r="G36" s="90">
        <f t="shared" si="3"/>
        <v>160</v>
      </c>
      <c r="H36" s="91">
        <v>80</v>
      </c>
      <c r="I36" s="131"/>
      <c r="J36" s="92">
        <f t="shared" si="6"/>
        <v>0</v>
      </c>
      <c r="K36" s="93" t="str">
        <f t="shared" si="7"/>
        <v xml:space="preserve"> </v>
      </c>
      <c r="L36" s="94"/>
      <c r="M36" s="98"/>
      <c r="N36" s="95"/>
      <c r="O36" s="95"/>
      <c r="P36" s="96"/>
      <c r="Q36" s="96"/>
      <c r="R36" s="97"/>
      <c r="S36" s="95"/>
      <c r="T36" s="98"/>
    </row>
    <row r="37" spans="1:20" ht="120" customHeight="1" thickBot="1" x14ac:dyDescent="0.3">
      <c r="A37" s="27"/>
      <c r="B37" s="99">
        <v>31</v>
      </c>
      <c r="C37" s="100" t="s">
        <v>62</v>
      </c>
      <c r="D37" s="101">
        <v>125</v>
      </c>
      <c r="E37" s="102" t="s">
        <v>37</v>
      </c>
      <c r="F37" s="103" t="s">
        <v>97</v>
      </c>
      <c r="G37" s="104">
        <f t="shared" si="3"/>
        <v>16250</v>
      </c>
      <c r="H37" s="105">
        <v>130</v>
      </c>
      <c r="I37" s="132"/>
      <c r="J37" s="106">
        <f t="shared" si="6"/>
        <v>0</v>
      </c>
      <c r="K37" s="107" t="str">
        <f t="shared" si="7"/>
        <v xml:space="preserve"> </v>
      </c>
      <c r="L37" s="108" t="s">
        <v>75</v>
      </c>
      <c r="M37" s="109" t="s">
        <v>72</v>
      </c>
      <c r="N37" s="110" t="s">
        <v>74</v>
      </c>
      <c r="O37" s="110"/>
      <c r="P37" s="108" t="s">
        <v>84</v>
      </c>
      <c r="Q37" s="108" t="s">
        <v>85</v>
      </c>
      <c r="R37" s="111" t="s">
        <v>26</v>
      </c>
      <c r="S37" s="110"/>
      <c r="T37" s="109" t="s">
        <v>12</v>
      </c>
    </row>
    <row r="38" spans="1:20" ht="16.5" thickTop="1" thickBot="1" x14ac:dyDescent="0.3">
      <c r="C38" s="1"/>
      <c r="D38" s="1"/>
      <c r="E38" s="1"/>
      <c r="F38" s="1"/>
      <c r="G38" s="1"/>
      <c r="J38" s="112"/>
    </row>
    <row r="39" spans="1:20" ht="60.75" customHeight="1" thickTop="1" thickBot="1" x14ac:dyDescent="0.3">
      <c r="B39" s="113" t="s">
        <v>9</v>
      </c>
      <c r="C39" s="113"/>
      <c r="D39" s="113"/>
      <c r="E39" s="113"/>
      <c r="F39" s="113"/>
      <c r="G39" s="114"/>
      <c r="H39" s="115" t="s">
        <v>10</v>
      </c>
      <c r="I39" s="116" t="s">
        <v>11</v>
      </c>
      <c r="J39" s="117"/>
      <c r="K39" s="118"/>
      <c r="S39" s="24"/>
      <c r="T39" s="119"/>
    </row>
    <row r="40" spans="1:20" ht="33" customHeight="1" thickTop="1" thickBot="1" x14ac:dyDescent="0.3">
      <c r="B40" s="120" t="s">
        <v>25</v>
      </c>
      <c r="C40" s="120"/>
      <c r="D40" s="120"/>
      <c r="E40" s="120"/>
      <c r="F40" s="120"/>
      <c r="G40" s="121"/>
      <c r="H40" s="122">
        <f>SUM(G7:G37)</f>
        <v>33940</v>
      </c>
      <c r="I40" s="123">
        <f>SUM(J7:J37)</f>
        <v>0</v>
      </c>
      <c r="J40" s="124"/>
      <c r="K40" s="125"/>
    </row>
    <row r="41" spans="1:20" ht="14.25" customHeight="1" thickTop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</sheetData>
  <sheetProtection algorithmName="SHA-512" hashValue="8VwZTOnJYC6B3aHJAKPditH56mnQ3dHqkJqW7o6lFXCiTmETiYwKfF8w+KdMNnS+JdSOuTQ0bSGJ0kHPDOAWxQ==" saltValue="JM+oWFrM6TFdKVNcH2+rCQ==" spinCount="100000" sheet="1" objects="1" scenarios="1"/>
  <mergeCells count="32">
    <mergeCell ref="B1:D1"/>
    <mergeCell ref="I39:K39"/>
    <mergeCell ref="B40:F40"/>
    <mergeCell ref="I40:K40"/>
    <mergeCell ref="B39:F39"/>
    <mergeCell ref="T7:T12"/>
    <mergeCell ref="S7:S12"/>
    <mergeCell ref="R7:R12"/>
    <mergeCell ref="P7:P12"/>
    <mergeCell ref="Q7:Q12"/>
    <mergeCell ref="L13:L28"/>
    <mergeCell ref="M13:M28"/>
    <mergeCell ref="N13:N28"/>
    <mergeCell ref="O13:O28"/>
    <mergeCell ref="P13:P28"/>
    <mergeCell ref="Q13:Q28"/>
    <mergeCell ref="M7:M12"/>
    <mergeCell ref="L7:L12"/>
    <mergeCell ref="N7:N12"/>
    <mergeCell ref="O7:O12"/>
    <mergeCell ref="R13:R28"/>
    <mergeCell ref="S13:S28"/>
    <mergeCell ref="T13:T28"/>
    <mergeCell ref="L29:L36"/>
    <mergeCell ref="M29:M36"/>
    <mergeCell ref="N29:N36"/>
    <mergeCell ref="O29:O36"/>
    <mergeCell ref="P29:P36"/>
    <mergeCell ref="Q29:Q36"/>
    <mergeCell ref="R29:R36"/>
    <mergeCell ref="S29:S36"/>
    <mergeCell ref="T29:T36"/>
  </mergeCells>
  <conditionalFormatting sqref="B7:B37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7">
    <cfRule type="containsBlanks" dxfId="5" priority="22">
      <formula>LEN(TRIM(D7))=0</formula>
    </cfRule>
  </conditionalFormatting>
  <conditionalFormatting sqref="I7:I37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2025-06-10T07:43:10Z</cp:lastPrinted>
  <dcterms:created xsi:type="dcterms:W3CDTF">2014-03-05T12:43:32Z</dcterms:created>
  <dcterms:modified xsi:type="dcterms:W3CDTF">2025-06-10T12:18:23Z</dcterms:modified>
</cp:coreProperties>
</file>